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9040" windowHeight="1584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H176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G138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J24" i="1" l="1"/>
  <c r="J196" i="1" s="1"/>
  <c r="I24" i="1"/>
  <c r="I196" i="1" s="1"/>
  <c r="H24" i="1"/>
  <c r="H196" i="1" s="1"/>
  <c r="F24" i="1"/>
  <c r="F196" i="1" s="1"/>
  <c r="L24" i="1"/>
  <c r="L196" i="1" s="1"/>
  <c r="G24" i="1"/>
  <c r="G196" i="1" s="1"/>
</calcChain>
</file>

<file path=xl/sharedStrings.xml><?xml version="1.0" encoding="utf-8"?>
<sst xmlns="http://schemas.openxmlformats.org/spreadsheetml/2006/main" count="197" uniqueCount="51">
  <si>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</si>
  <si>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</si>
  <si>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</si>
  <si>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</si>
  <si>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</si>
  <si>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</si>
  <si>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</si>
  <si>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</si>
  <si>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</si>
  <si>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</si>
  <si>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</si>
  <si>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</si>
  <si>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</si>
  <si>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</si>
  <si>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</si>
  <si>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</si>
  <si>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</si>
  <si>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</si>
  <si>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</si>
  <si>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</si>
  <si>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</si>
  <si>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</si>
  <si>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</si>
  <si>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</si>
  <si>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</si>
  <si>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</si>
  <si>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</si>
  <si>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</si>
  <si>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</si>
  <si>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</si>
  <si>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</si>
  <si>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</si>
  <si>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</si>
  <si>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</si>
  <si>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</si>
  <si>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</si>
  <si>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</si>
  <si>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</si>
  <si>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</si>
  <si>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чурек</t>
  </si>
  <si>
    <t>Идрисова Г.С.</t>
  </si>
  <si>
    <t>зав. столовой</t>
  </si>
  <si>
    <t>каша пшенная со сливоным маслом</t>
  </si>
  <si>
    <t>курица отварная</t>
  </si>
  <si>
    <t>компот из смеси сухофруктов</t>
  </si>
  <si>
    <t>салат из свеклы с зеленым горошком</t>
  </si>
  <si>
    <t>салат из моркови и яблок</t>
  </si>
  <si>
    <t>суп картофельный скрупой перловой</t>
  </si>
  <si>
    <t>жаркое по домашнему</t>
  </si>
  <si>
    <t>вафли</t>
  </si>
  <si>
    <t>компот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</si>
</sst>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7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17" fontId="2" fillId="2" borderId="1" xfId="0" applyNumberFormat="1" applyFont="1" applyFill="1" applyBorder="1" applyAlignment="1" applyProtection="1">
      <alignment horizontal="center" vertical="top" wrapText="1"/>
      <protection locked="0"/>
    </xf>
    <xf numFmtId="16" fontId="2" fillId="2" borderId="17" xfId="0" applyNumberFormat="1" applyFont="1" applyFill="1" applyBorder="1" applyAlignment="1" applyProtection="1">
      <alignment horizontal="center" vertical="top" wrapText="1"/>
      <protection locked="0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O18" sqref="O18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6">
        <v>59</v>
      </c>
      <c r="D1" s="57"/>
      <c r="E1" s="57"/>
      <c r="F1" s="12" t="s">
        <v>16</v>
      </c>
      <c r="G1" s="2" t="s">
        <v>17</v>
      </c>
      <c r="H1" s="58" t="s">
        <v>41</v>
      </c>
      <c r="I1" s="58"/>
      <c r="J1" s="58"/>
      <c r="K1" s="58"/>
    </row>
    <row r="2" spans="1:12" ht="18" x14ac:dyDescent="0.2">
      <c r="A2" s="35" t="s">
        <v>6</v>
      </c>
      <c r="C2" s="2"/>
      <c r="G2" s="2" t="s">
        <v>18</v>
      </c>
      <c r="H2" s="58" t="s">
        <v>40</v>
      </c>
      <c r="I2" s="58"/>
      <c r="J2" s="58"/>
      <c r="K2" s="58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31</v>
      </c>
      <c r="I3" s="48">
        <v>1</v>
      </c>
      <c r="J3" s="49">
        <v>2024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43</v>
      </c>
      <c r="F6" s="40">
        <v>100</v>
      </c>
      <c r="G6" s="40">
        <v>20</v>
      </c>
      <c r="H6" s="40">
        <v>24</v>
      </c>
      <c r="I6" s="40">
        <v>21</v>
      </c>
      <c r="J6" s="40">
        <v>301</v>
      </c>
      <c r="K6" s="41">
        <v>288.17</v>
      </c>
      <c r="L6" s="53">
        <v>45.28</v>
      </c>
    </row>
    <row r="7" spans="1:12" ht="15" x14ac:dyDescent="0.25">
      <c r="A7" s="23"/>
      <c r="B7" s="15"/>
      <c r="C7" s="11"/>
      <c r="D7" s="6"/>
      <c r="E7" s="42" t="s">
        <v>42</v>
      </c>
      <c r="F7" s="43">
        <v>200</v>
      </c>
      <c r="G7" s="43">
        <v>6</v>
      </c>
      <c r="H7" s="43">
        <v>8</v>
      </c>
      <c r="I7" s="43">
        <v>33</v>
      </c>
      <c r="J7" s="43">
        <v>228</v>
      </c>
      <c r="K7" s="54">
        <v>171.17</v>
      </c>
      <c r="L7" s="52">
        <v>9.2799999999999994</v>
      </c>
    </row>
    <row r="8" spans="1:12" ht="15" x14ac:dyDescent="0.25">
      <c r="A8" s="23"/>
      <c r="B8" s="15"/>
      <c r="C8" s="11"/>
      <c r="D8" s="7" t="s">
        <v>22</v>
      </c>
      <c r="E8" s="51" t="s">
        <v>44</v>
      </c>
      <c r="F8" s="43">
        <v>200</v>
      </c>
      <c r="G8" s="43">
        <v>1</v>
      </c>
      <c r="H8" s="43">
        <v>3</v>
      </c>
      <c r="I8" s="43">
        <v>30</v>
      </c>
      <c r="J8" s="43">
        <v>122</v>
      </c>
      <c r="K8" s="44">
        <v>349.17</v>
      </c>
      <c r="L8" s="52">
        <v>6.67</v>
      </c>
    </row>
    <row r="9" spans="1:12" ht="15" x14ac:dyDescent="0.25">
      <c r="A9" s="23"/>
      <c r="B9" s="15"/>
      <c r="C9" s="11"/>
      <c r="D9" s="7" t="s">
        <v>23</v>
      </c>
      <c r="E9" s="42" t="s">
        <v>39</v>
      </c>
      <c r="F9" s="43">
        <v>50</v>
      </c>
      <c r="G9" s="43">
        <v>5</v>
      </c>
      <c r="H9" s="43">
        <v>1</v>
      </c>
      <c r="I9" s="43">
        <v>30</v>
      </c>
      <c r="J9" s="43">
        <v>156</v>
      </c>
      <c r="K9" s="50">
        <v>1035</v>
      </c>
      <c r="L9" s="55">
        <v>3.04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 t="s">
        <v>45</v>
      </c>
      <c r="F11" s="43">
        <v>60</v>
      </c>
      <c r="G11" s="43">
        <v>1</v>
      </c>
      <c r="H11" s="43">
        <v>2</v>
      </c>
      <c r="I11" s="43">
        <v>4</v>
      </c>
      <c r="J11" s="43">
        <v>41</v>
      </c>
      <c r="K11" s="54">
        <v>53.17</v>
      </c>
      <c r="L11" s="52">
        <v>9.7799999999999994</v>
      </c>
    </row>
    <row r="12" spans="1:12" ht="15" x14ac:dyDescent="0.25">
      <c r="A12" s="23"/>
      <c r="B12" s="15"/>
      <c r="C12" s="11"/>
      <c r="D12" s="6"/>
      <c r="E12" s="51"/>
      <c r="F12" s="43"/>
      <c r="G12" s="43"/>
      <c r="H12" s="43"/>
      <c r="I12" s="43"/>
      <c r="J12" s="43"/>
      <c r="K12" s="54"/>
      <c r="L12" s="52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610</v>
      </c>
      <c r="G13" s="19">
        <f t="shared" ref="G13:J13" si="0">SUM(G6:G12)</f>
        <v>33</v>
      </c>
      <c r="H13" s="19">
        <f t="shared" si="0"/>
        <v>38</v>
      </c>
      <c r="I13" s="19">
        <f t="shared" si="0"/>
        <v>118</v>
      </c>
      <c r="J13" s="19">
        <f t="shared" si="0"/>
        <v>848</v>
      </c>
      <c r="K13" s="25"/>
      <c r="L13" s="19">
        <f t="shared" ref="L13" si="1">SUM(L6:L12)</f>
        <v>74.050000000000011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1" t="s">
        <v>46</v>
      </c>
      <c r="F14" s="43">
        <v>40</v>
      </c>
      <c r="G14" s="43">
        <v>3</v>
      </c>
      <c r="H14" s="43">
        <v>8</v>
      </c>
      <c r="I14" s="43">
        <v>7</v>
      </c>
      <c r="J14" s="43">
        <v>108</v>
      </c>
      <c r="K14" s="44">
        <v>59.17</v>
      </c>
      <c r="L14" s="43">
        <v>2.93</v>
      </c>
    </row>
    <row r="15" spans="1:12" ht="15" x14ac:dyDescent="0.25">
      <c r="A15" s="23"/>
      <c r="B15" s="15"/>
      <c r="C15" s="11"/>
      <c r="D15" s="7" t="s">
        <v>27</v>
      </c>
      <c r="E15" s="51" t="s">
        <v>47</v>
      </c>
      <c r="F15" s="43">
        <v>250</v>
      </c>
      <c r="G15" s="43">
        <v>2</v>
      </c>
      <c r="H15" s="43">
        <v>3</v>
      </c>
      <c r="I15" s="43">
        <v>11</v>
      </c>
      <c r="J15" s="43">
        <v>77</v>
      </c>
      <c r="K15" s="44">
        <v>101.17</v>
      </c>
      <c r="L15" s="52">
        <v>8.32</v>
      </c>
    </row>
    <row r="16" spans="1:12" ht="15" x14ac:dyDescent="0.25">
      <c r="A16" s="23"/>
      <c r="B16" s="15"/>
      <c r="C16" s="11"/>
      <c r="D16" s="7" t="s">
        <v>28</v>
      </c>
      <c r="E16" s="42" t="s">
        <v>48</v>
      </c>
      <c r="F16" s="43">
        <v>200</v>
      </c>
      <c r="G16" s="43">
        <v>8</v>
      </c>
      <c r="H16" s="43">
        <v>6</v>
      </c>
      <c r="I16" s="43">
        <v>17</v>
      </c>
      <c r="J16" s="43">
        <v>158</v>
      </c>
      <c r="K16" s="44">
        <v>590.04999999999995</v>
      </c>
      <c r="L16" s="52">
        <v>44.82</v>
      </c>
    </row>
    <row r="17" spans="1:12" ht="15" x14ac:dyDescent="0.25">
      <c r="A17" s="23"/>
      <c r="B17" s="15"/>
      <c r="C17" s="11"/>
      <c r="D17" s="7" t="s">
        <v>29</v>
      </c>
      <c r="E17" s="51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51" t="s">
        <v>50</v>
      </c>
      <c r="F18" s="43">
        <v>200</v>
      </c>
      <c r="G18" s="43">
        <v>1</v>
      </c>
      <c r="H18" s="43"/>
      <c r="I18" s="43">
        <v>30</v>
      </c>
      <c r="J18" s="43">
        <v>126</v>
      </c>
      <c r="K18" s="44">
        <v>348.17</v>
      </c>
      <c r="L18" s="52">
        <v>10.31</v>
      </c>
    </row>
    <row r="19" spans="1:12" ht="15" x14ac:dyDescent="0.25">
      <c r="A19" s="23"/>
      <c r="B19" s="15"/>
      <c r="C19" s="11"/>
      <c r="D19" s="7" t="s">
        <v>31</v>
      </c>
      <c r="E19" s="42" t="s">
        <v>39</v>
      </c>
      <c r="F19" s="43">
        <v>50</v>
      </c>
      <c r="G19" s="43">
        <v>5</v>
      </c>
      <c r="H19" s="43">
        <v>1</v>
      </c>
      <c r="I19" s="43">
        <v>30</v>
      </c>
      <c r="J19" s="43">
        <v>156</v>
      </c>
      <c r="K19" s="50">
        <v>1035</v>
      </c>
      <c r="L19" s="43">
        <v>2.44</v>
      </c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51" t="s">
        <v>49</v>
      </c>
      <c r="F21" s="43">
        <v>34</v>
      </c>
      <c r="G21" s="43">
        <v>2</v>
      </c>
      <c r="H21" s="43">
        <v>15</v>
      </c>
      <c r="I21" s="43">
        <v>31</v>
      </c>
      <c r="J21" s="43">
        <v>271</v>
      </c>
      <c r="K21" s="44">
        <v>13053</v>
      </c>
      <c r="L21" s="52">
        <v>7.81</v>
      </c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5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774</v>
      </c>
      <c r="G23" s="19">
        <f t="shared" ref="G23:J23" si="2">SUM(G14:G22)</f>
        <v>21</v>
      </c>
      <c r="H23" s="19">
        <f t="shared" si="2"/>
        <v>33</v>
      </c>
      <c r="I23" s="19">
        <f t="shared" si="2"/>
        <v>126</v>
      </c>
      <c r="J23" s="19">
        <f t="shared" si="2"/>
        <v>896</v>
      </c>
      <c r="K23" s="25"/>
      <c r="L23" s="19">
        <f t="shared" ref="L23" si="3">SUM(L14:L22)</f>
        <v>76.63</v>
      </c>
    </row>
    <row r="24" spans="1:12" ht="15" x14ac:dyDescent="0.2">
      <c r="A24" s="29">
        <f>A6</f>
        <v>1</v>
      </c>
      <c r="B24" s="30">
        <f>B6</f>
        <v>1</v>
      </c>
      <c r="C24" s="59" t="s">
        <v>4</v>
      </c>
      <c r="D24" s="60"/>
      <c r="E24" s="31"/>
      <c r="F24" s="32">
        <f>F13+F23</f>
        <v>1384</v>
      </c>
      <c r="G24" s="32">
        <f t="shared" ref="G24:J24" si="4">G13+G23</f>
        <v>54</v>
      </c>
      <c r="H24" s="32">
        <f t="shared" si="4"/>
        <v>71</v>
      </c>
      <c r="I24" s="32">
        <f t="shared" si="4"/>
        <v>244</v>
      </c>
      <c r="J24" s="32">
        <f t="shared" si="4"/>
        <v>1744</v>
      </c>
      <c r="K24" s="32"/>
      <c r="L24" s="32">
        <f t="shared" ref="L24" si="5">L13+L23</f>
        <v>150.68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50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9" t="s">
        <v>4</v>
      </c>
      <c r="D43" s="60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9" t="s">
        <v>4</v>
      </c>
      <c r="D62" s="60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9" t="s">
        <v>4</v>
      </c>
      <c r="D81" s="60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9" t="s">
        <v>4</v>
      </c>
      <c r="D100" s="60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9" t="s">
        <v>4</v>
      </c>
      <c r="D119" s="60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9" t="s">
        <v>4</v>
      </c>
      <c r="D138" s="60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9" t="s">
        <v>4</v>
      </c>
      <c r="D157" s="60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9" t="s">
        <v>4</v>
      </c>
      <c r="D176" s="60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9" t="s">
        <v>4</v>
      </c>
      <c r="D195" s="60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x14ac:dyDescent="0.2">
      <c r="A196" s="27"/>
      <c r="B196" s="28"/>
      <c r="C196" s="61" t="s">
        <v>5</v>
      </c>
      <c r="D196" s="61"/>
      <c r="E196" s="61"/>
      <c r="F196" s="34">
        <f>(F24+F43+F62+F81+F100+F119+F138+F157+F176+F195)/(IF(F24=0,0,1)+IF(F43=0,0,1)+IF(F62=0,0,1)+IF(F81=0,0,1)+IF(F100=0,0,1)+IF(F119=0,0,1)+IF(F138=0,0,1)+IF(F157=0,0,1)+IF(F176=0,0,1)+IF(F195=0,0,1))</f>
        <v>1384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54</v>
      </c>
      <c r="H196" s="34">
        <f t="shared" si="94"/>
        <v>71</v>
      </c>
      <c r="I196" s="34">
        <f t="shared" si="94"/>
        <v>244</v>
      </c>
      <c r="J196" s="34">
        <f t="shared" si="94"/>
        <v>1744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150.68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59</cp:lastModifiedBy>
  <dcterms:created xsi:type="dcterms:W3CDTF">2022-05-16T14:23:56Z</dcterms:created>
  <dcterms:modified xsi:type="dcterms:W3CDTF">2024-01-31T13:09:16Z</dcterms:modified>
</cp:coreProperties>
</file>