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1"/>
  </bookViews>
  <sheets>
    <sheet name="Диаграмма1" sheetId="2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<sst xmlns="http://schemas.openxmlformats.org/spreadsheetml/2006/main" count="205" uniqueCount="57">
  <si>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</si>
  <si>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</si>
  <si>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</si>
  <si>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</si>
  <si>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</si>
  <si>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</si>
  <si>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</si>
  <si>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</si>
  <si>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</si>
  <si>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</si>
  <si>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</si>
  <si>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</si>
  <si>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</si>
  <si>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</si>
  <si>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</si>
  <si>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</si>
  <si>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</si>
  <si>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</si>
  <si>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</si>
  <si>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</si>
  <si>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</si>
  <si>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</si>
  <si>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</si>
  <si>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</si>
  <si>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</si>
  <si>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</si>
  <si>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</si>
  <si>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</si>
  <si>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</si>
  <si>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</si>
  <si>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</si>
  <si>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</si>
  <si>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</si>
  <si>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</si>
  <si>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</si>
  <si>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</si>
  <si>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</si>
  <si>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</si>
  <si>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</si>
  <si>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</si>
  <si>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</si>
  <si>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</si>
  <si>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246.17</t>
  </si>
  <si>
    <t>342.17</t>
  </si>
  <si>
    <t>рагу из курицы</t>
  </si>
  <si>
    <t>289.17</t>
  </si>
  <si>
    <t>сыр брынза</t>
  </si>
  <si>
    <t>чай со сгущеным молоком</t>
  </si>
  <si>
    <t>413.01</t>
  </si>
  <si>
    <t>яблоки</t>
  </si>
  <si>
    <t>338.11</t>
  </si>
  <si>
    <t>суп лапша домашняя</t>
  </si>
  <si>
    <t>113.17</t>
  </si>
  <si>
    <t>гуляш из отварной говядины</t>
  </si>
  <si>
    <t>каша пшеничнаясо сливочным маслом</t>
  </si>
  <si>
    <t>173.17</t>
  </si>
  <si>
    <t>компорт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</si>
</sst>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Лист1!$L$23:$L$24</c:f>
              <c:numCache>
                <c:formatCode>General</c:formatCode>
                <c:ptCount val="2"/>
                <c:pt idx="0">
                  <c:v>75.900000000000006</c:v>
                </c:pt>
                <c:pt idx="1">
                  <c:v>147.56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86336"/>
        <c:axId val="201896320"/>
      </c:barChart>
      <c:catAx>
        <c:axId val="20188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896320"/>
        <c:crosses val="autoZero"/>
        <c:auto val="1"/>
        <c:lblAlgn val="ctr"/>
        <c:lblOffset val="100"/>
        <c:noMultiLvlLbl val="0"/>
      </c:catAx>
      <c:valAx>
        <c:axId val="20189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88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16</v>
      </c>
      <c r="H6" s="40">
        <v>19</v>
      </c>
      <c r="I6" s="40">
        <v>17</v>
      </c>
      <c r="J6" s="40">
        <v>301</v>
      </c>
      <c r="K6" s="41" t="s">
        <v>45</v>
      </c>
      <c r="L6" s="53">
        <v>35.42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24</v>
      </c>
      <c r="G7" s="43">
        <v>5</v>
      </c>
      <c r="H7" s="43">
        <v>5</v>
      </c>
      <c r="I7" s="43"/>
      <c r="J7" s="43">
        <v>68</v>
      </c>
      <c r="K7" s="54">
        <v>44972</v>
      </c>
      <c r="L7" s="43">
        <v>11.78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>
        <v>3</v>
      </c>
      <c r="H8" s="43">
        <v>3</v>
      </c>
      <c r="I8" s="43">
        <v>21</v>
      </c>
      <c r="J8" s="43">
        <v>129</v>
      </c>
      <c r="K8" s="44" t="s">
        <v>48</v>
      </c>
      <c r="L8" s="43">
        <v>12.81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90</v>
      </c>
      <c r="G10" s="43"/>
      <c r="H10" s="43"/>
      <c r="I10" s="43">
        <v>10</v>
      </c>
      <c r="J10" s="43">
        <v>47</v>
      </c>
      <c r="K10" s="44" t="s">
        <v>50</v>
      </c>
      <c r="L10" s="43">
        <v>8.9700000000000006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614</v>
      </c>
      <c r="G13" s="19">
        <f t="shared" ref="G13:J13" si="0">SUM(G6:G12)</f>
        <v>29</v>
      </c>
      <c r="H13" s="19">
        <f t="shared" si="0"/>
        <v>28</v>
      </c>
      <c r="I13" s="19">
        <f t="shared" si="0"/>
        <v>78</v>
      </c>
      <c r="J13" s="19">
        <f t="shared" si="0"/>
        <v>701</v>
      </c>
      <c r="K13" s="25"/>
      <c r="L13" s="19">
        <f t="shared" ref="L13" si="1">SUM(L6:L12)</f>
        <v>71.660000000000011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 t="s">
        <v>52</v>
      </c>
      <c r="L15" s="52">
        <v>3.47</v>
      </c>
    </row>
    <row r="16" spans="1:12" ht="15" x14ac:dyDescent="0.25">
      <c r="A16" s="23"/>
      <c r="B16" s="15"/>
      <c r="C16" s="11"/>
      <c r="D16" s="7" t="s">
        <v>28</v>
      </c>
      <c r="E16" s="51" t="s">
        <v>53</v>
      </c>
      <c r="F16" s="43">
        <v>102</v>
      </c>
      <c r="G16" s="43">
        <v>17</v>
      </c>
      <c r="H16" s="43">
        <v>16</v>
      </c>
      <c r="I16" s="43">
        <v>4</v>
      </c>
      <c r="J16" s="43">
        <v>211</v>
      </c>
      <c r="K16" s="44" t="s">
        <v>42</v>
      </c>
      <c r="L16" s="43">
        <v>50.16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 t="s">
        <v>55</v>
      </c>
      <c r="L17" s="43">
        <v>6</v>
      </c>
    </row>
    <row r="18" spans="1:12" ht="15" x14ac:dyDescent="0.25">
      <c r="A18" s="23"/>
      <c r="B18" s="15"/>
      <c r="C18" s="11"/>
      <c r="D18" s="7" t="s">
        <v>30</v>
      </c>
      <c r="E18" s="51" t="s">
        <v>56</v>
      </c>
      <c r="F18" s="43">
        <v>200</v>
      </c>
      <c r="G18" s="43"/>
      <c r="H18" s="43"/>
      <c r="I18" s="43">
        <v>11</v>
      </c>
      <c r="J18" s="43">
        <v>47</v>
      </c>
      <c r="K18" s="44" t="s">
        <v>43</v>
      </c>
      <c r="L18" s="52">
        <v>5.0199999999999996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49</v>
      </c>
      <c r="F21" s="43">
        <v>86</v>
      </c>
      <c r="G21" s="43"/>
      <c r="H21" s="43"/>
      <c r="I21" s="43">
        <v>10</v>
      </c>
      <c r="J21" s="43">
        <v>47</v>
      </c>
      <c r="K21" s="44" t="s">
        <v>50</v>
      </c>
      <c r="L21" s="43">
        <v>8.57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838</v>
      </c>
      <c r="G23" s="19">
        <f t="shared" ref="G23:J23" si="2">SUM(G14:G22)</f>
        <v>30</v>
      </c>
      <c r="H23" s="19">
        <f t="shared" si="2"/>
        <v>31</v>
      </c>
      <c r="I23" s="19">
        <f t="shared" si="2"/>
        <v>98</v>
      </c>
      <c r="J23" s="19">
        <f t="shared" si="2"/>
        <v>789</v>
      </c>
      <c r="K23" s="25"/>
      <c r="L23" s="19">
        <f t="shared" ref="L23" si="3">SUM(L14:L22)</f>
        <v>75.900000000000006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1452</v>
      </c>
      <c r="G24" s="32">
        <f t="shared" ref="G24:J24" si="4">G13+G23</f>
        <v>59</v>
      </c>
      <c r="H24" s="32">
        <f t="shared" si="4"/>
        <v>59</v>
      </c>
      <c r="I24" s="32">
        <f t="shared" si="4"/>
        <v>176</v>
      </c>
      <c r="J24" s="32">
        <f t="shared" si="4"/>
        <v>1490</v>
      </c>
      <c r="K24" s="32"/>
      <c r="L24" s="32">
        <f t="shared" ref="L24" si="5">L13+L23</f>
        <v>147.56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59</v>
      </c>
      <c r="I196" s="34">
        <f t="shared" si="94"/>
        <v>176</v>
      </c>
      <c r="J196" s="34">
        <f t="shared" si="94"/>
        <v>1490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147.56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2023-11-17T12:44:47Z</dcterms:modified>
</cp:coreProperties>
</file>