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20" yWindow="-120" windowWidth="29040" windowHeight="1584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J13" i="1"/>
  <c r="I13" i="1"/>
  <c r="H13" i="1"/>
  <c r="G13" i="1"/>
  <c r="F13" i="1"/>
  <c r="J24" i="1" l="1"/>
  <c r="J196" i="1" s="1"/>
  <c r="I24" i="1"/>
  <c r="I196" i="1" s="1"/>
  <c r="H24" i="1"/>
  <c r="H196" i="1" s="1"/>
  <c r="F24" i="1"/>
  <c r="F196" i="1" s="1"/>
  <c r="L24" i="1"/>
  <c r="L196" i="1" s="1"/>
  <c r="G24" i="1"/>
  <c r="G196" i="1" s="1"/>
</calcChain>
</file>

<file path=xl/sharedStrings.xml><?xml version="1.0" encoding="utf-8"?>
<sst xmlns="http://schemas.openxmlformats.org/spreadsheetml/2006/main" count="205" uniqueCount="59">
  <si>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</si>
  <si>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</si>
  <si>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</si>
  <si>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</si>
  <si>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</si>
  <si>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</si>
  <si>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</si>
  <si>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</si>
  <si>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</si>
  <si>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</si>
  <si>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</si>
  <si>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</si>
  <si>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</si>
  <si>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</si>
  <si>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</si>
  <si>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</si>
  <si>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</si>
  <si>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</si>
  <si>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</si>
  <si>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</si>
  <si>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</si>
  <si>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</si>
  <si>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</si>
  <si>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</si>
  <si>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</si>
  <si>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</si>
  <si>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</si>
  <si>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</si>
  <si>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</si>
  <si>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</si>
  <si>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</si>
  <si>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</si>
  <si>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</si>
  <si>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</si>
  <si>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</si>
  <si>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</si>
  <si>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</si>
  <si>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</si>
  <si>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</si>
  <si>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чурек</t>
  </si>
  <si>
    <t>Идрисова Г.С.</t>
  </si>
  <si>
    <t>зав. столовой</t>
  </si>
  <si>
    <t>чай с сахаром</t>
  </si>
  <si>
    <t>376.17</t>
  </si>
  <si>
    <t>293.17</t>
  </si>
  <si>
    <t>курица запеченая</t>
  </si>
  <si>
    <t>каша пшеничная с маслом сливочным</t>
  </si>
  <si>
    <t>157.01</t>
  </si>
  <si>
    <t>чай с молоком</t>
  </si>
  <si>
    <t>382.17</t>
  </si>
  <si>
    <t>сыр брынза</t>
  </si>
  <si>
    <t>15.17</t>
  </si>
  <si>
    <t>салат из белокачанной капусты с морковью</t>
  </si>
  <si>
    <t>45.17</t>
  </si>
  <si>
    <t>суп картофельный  с горохом</t>
  </si>
  <si>
    <t>102.17</t>
  </si>
  <si>
    <t>курица отварная</t>
  </si>
  <si>
    <t>капуста белокачанная тушенная</t>
  </si>
  <si>
    <t>рис отварной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</si>
</sst>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17" fontId="2" fillId="2" borderId="17" xfId="0" applyNumberFormat="1" applyFont="1" applyFill="1" applyBorder="1" applyAlignment="1" applyProtection="1">
      <alignment horizontal="center" vertical="top" wrapText="1"/>
      <protection locked="0"/>
    </xf>
    <xf numFmtId="0" fontId="11" fillId="2" borderId="2" xfId="0" applyFont="1" applyFill="1" applyBorder="1" applyAlignment="1" applyProtection="1">
      <alignment vertical="top" wrapText="1"/>
      <protection locked="0"/>
    </xf>
    <xf numFmtId="17" fontId="2" fillId="2" borderId="2" xfId="0" applyNumberFormat="1" applyFont="1" applyFill="1" applyBorder="1" applyAlignment="1" applyProtection="1">
      <alignment horizontal="center" vertical="top" wrapText="1"/>
      <protection locked="0"/>
    </xf>
    <xf numFmtId="17" fontId="2" fillId="2" borderId="1" xfId="0" applyNumberFormat="1" applyFont="1" applyFill="1" applyBorder="1" applyAlignment="1" applyProtection="1">
      <alignment horizontal="center" vertical="top" wrapText="1"/>
      <protection locked="0"/>
    </xf>
    <xf numFmtId="16" fontId="2" fillId="2" borderId="17" xfId="0" applyNumberFormat="1" applyFont="1" applyFill="1" applyBorder="1" applyAlignment="1" applyProtection="1">
      <alignment horizontal="center" vertical="top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L23" sqref="L2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8">
        <v>59</v>
      </c>
      <c r="D1" s="59"/>
      <c r="E1" s="59"/>
      <c r="F1" s="12" t="s">
        <v>16</v>
      </c>
      <c r="G1" s="2" t="s">
        <v>17</v>
      </c>
      <c r="H1" s="60" t="s">
        <v>41</v>
      </c>
      <c r="I1" s="60"/>
      <c r="J1" s="60"/>
      <c r="K1" s="60"/>
    </row>
    <row r="2" spans="1:12" ht="18" x14ac:dyDescent="0.2">
      <c r="A2" s="35" t="s">
        <v>6</v>
      </c>
      <c r="C2" s="2"/>
      <c r="G2" s="2" t="s">
        <v>18</v>
      </c>
      <c r="H2" s="60" t="s">
        <v>40</v>
      </c>
      <c r="I2" s="60"/>
      <c r="J2" s="60"/>
      <c r="K2" s="60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21</v>
      </c>
      <c r="I3" s="48">
        <v>11</v>
      </c>
      <c r="J3" s="49">
        <v>2023</v>
      </c>
      <c r="K3" s="1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45</v>
      </c>
      <c r="F6" s="40">
        <v>90</v>
      </c>
      <c r="G6" s="40">
        <v>21</v>
      </c>
      <c r="H6" s="40">
        <v>28</v>
      </c>
      <c r="I6" s="40"/>
      <c r="J6" s="40">
        <v>338</v>
      </c>
      <c r="K6" s="41" t="s">
        <v>44</v>
      </c>
      <c r="L6" s="53">
        <v>36.9</v>
      </c>
    </row>
    <row r="7" spans="1:12" ht="15" x14ac:dyDescent="0.25">
      <c r="A7" s="23"/>
      <c r="B7" s="15"/>
      <c r="C7" s="11"/>
      <c r="D7" s="6"/>
      <c r="E7" s="42" t="s">
        <v>46</v>
      </c>
      <c r="F7" s="43">
        <v>150</v>
      </c>
      <c r="G7" s="43">
        <v>6</v>
      </c>
      <c r="H7" s="43">
        <v>8</v>
      </c>
      <c r="I7" s="43">
        <v>33</v>
      </c>
      <c r="J7" s="43">
        <v>228</v>
      </c>
      <c r="K7" s="54" t="s">
        <v>47</v>
      </c>
      <c r="L7" s="43">
        <v>6</v>
      </c>
    </row>
    <row r="8" spans="1:12" ht="15" x14ac:dyDescent="0.25">
      <c r="A8" s="23"/>
      <c r="B8" s="15"/>
      <c r="C8" s="11"/>
      <c r="D8" s="7" t="s">
        <v>22</v>
      </c>
      <c r="E8" s="51" t="s">
        <v>48</v>
      </c>
      <c r="F8" s="43">
        <v>200</v>
      </c>
      <c r="G8" s="43"/>
      <c r="H8" s="43"/>
      <c r="I8" s="43">
        <v>15</v>
      </c>
      <c r="J8" s="43">
        <v>61</v>
      </c>
      <c r="K8" s="44" t="s">
        <v>49</v>
      </c>
      <c r="L8" s="52">
        <v>6.98</v>
      </c>
    </row>
    <row r="9" spans="1:12" ht="15" x14ac:dyDescent="0.25">
      <c r="A9" s="23"/>
      <c r="B9" s="15"/>
      <c r="C9" s="11"/>
      <c r="D9" s="7" t="s">
        <v>23</v>
      </c>
      <c r="E9" s="42" t="s">
        <v>39</v>
      </c>
      <c r="F9" s="43">
        <v>50</v>
      </c>
      <c r="G9" s="43">
        <v>5</v>
      </c>
      <c r="H9" s="43">
        <v>1</v>
      </c>
      <c r="I9" s="43">
        <v>30</v>
      </c>
      <c r="J9" s="43">
        <v>156</v>
      </c>
      <c r="K9" s="50">
        <v>1035</v>
      </c>
      <c r="L9" s="43">
        <v>2.68</v>
      </c>
    </row>
    <row r="10" spans="1:12" ht="15" x14ac:dyDescent="0.2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 x14ac:dyDescent="0.25">
      <c r="A11" s="23"/>
      <c r="B11" s="15"/>
      <c r="C11" s="11"/>
      <c r="D11" s="6"/>
      <c r="E11" s="42" t="s">
        <v>50</v>
      </c>
      <c r="F11" s="43">
        <v>18</v>
      </c>
      <c r="G11" s="43">
        <v>5</v>
      </c>
      <c r="H11" s="43">
        <v>5</v>
      </c>
      <c r="I11" s="43">
        <v>22</v>
      </c>
      <c r="J11" s="43">
        <v>68</v>
      </c>
      <c r="K11" s="44" t="s">
        <v>51</v>
      </c>
      <c r="L11" s="43">
        <v>9.1199999999999992</v>
      </c>
    </row>
    <row r="12" spans="1:12" ht="15" x14ac:dyDescent="0.25">
      <c r="A12" s="23"/>
      <c r="B12" s="15"/>
      <c r="C12" s="11"/>
      <c r="D12" s="6"/>
      <c r="E12" s="42" t="s">
        <v>52</v>
      </c>
      <c r="F12" s="43">
        <v>60</v>
      </c>
      <c r="G12" s="43">
        <v>6</v>
      </c>
      <c r="H12" s="43"/>
      <c r="I12" s="43">
        <v>5</v>
      </c>
      <c r="J12" s="43">
        <v>85</v>
      </c>
      <c r="K12" s="44" t="s">
        <v>53</v>
      </c>
      <c r="L12" s="43">
        <v>4.42</v>
      </c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568</v>
      </c>
      <c r="G13" s="19">
        <f t="shared" ref="G13:J13" si="0">SUM(G6:G12)</f>
        <v>43</v>
      </c>
      <c r="H13" s="19">
        <f t="shared" si="0"/>
        <v>42</v>
      </c>
      <c r="I13" s="19">
        <f t="shared" si="0"/>
        <v>105</v>
      </c>
      <c r="J13" s="19">
        <f t="shared" si="0"/>
        <v>936</v>
      </c>
      <c r="K13" s="25"/>
      <c r="L13" s="19">
        <f t="shared" ref="L13" si="1">SUM(L6:L12)</f>
        <v>66.099999999999994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 t="s">
        <v>57</v>
      </c>
      <c r="F14" s="43">
        <v>80</v>
      </c>
      <c r="G14" s="43">
        <v>1</v>
      </c>
      <c r="H14" s="43">
        <v>2</v>
      </c>
      <c r="I14" s="43">
        <v>5</v>
      </c>
      <c r="J14" s="43">
        <v>46</v>
      </c>
      <c r="K14" s="44">
        <v>139.16999999999999</v>
      </c>
      <c r="L14" s="52">
        <v>7.61</v>
      </c>
    </row>
    <row r="15" spans="1:12" ht="15" x14ac:dyDescent="0.25">
      <c r="A15" s="23"/>
      <c r="B15" s="15"/>
      <c r="C15" s="11"/>
      <c r="D15" s="7" t="s">
        <v>27</v>
      </c>
      <c r="E15" s="51" t="s">
        <v>54</v>
      </c>
      <c r="F15" s="43">
        <v>250</v>
      </c>
      <c r="G15" s="43">
        <v>6</v>
      </c>
      <c r="H15" s="43">
        <v>6</v>
      </c>
      <c r="I15" s="43">
        <v>20</v>
      </c>
      <c r="J15" s="43">
        <v>155</v>
      </c>
      <c r="K15" s="44" t="s">
        <v>55</v>
      </c>
      <c r="L15" s="52">
        <v>7.48</v>
      </c>
    </row>
    <row r="16" spans="1:12" ht="15" x14ac:dyDescent="0.25">
      <c r="A16" s="23"/>
      <c r="B16" s="15"/>
      <c r="C16" s="11"/>
      <c r="D16" s="7" t="s">
        <v>28</v>
      </c>
      <c r="E16" s="51" t="s">
        <v>58</v>
      </c>
      <c r="F16" s="43">
        <v>150</v>
      </c>
      <c r="G16" s="43">
        <v>4</v>
      </c>
      <c r="H16" s="43">
        <v>4</v>
      </c>
      <c r="I16" s="43">
        <v>37</v>
      </c>
      <c r="J16" s="43">
        <v>202</v>
      </c>
      <c r="K16" s="44">
        <v>304</v>
      </c>
      <c r="L16" s="43">
        <v>8.1199999999999992</v>
      </c>
    </row>
    <row r="17" spans="1:12" ht="15" x14ac:dyDescent="0.25">
      <c r="A17" s="23"/>
      <c r="B17" s="15"/>
      <c r="C17" s="11"/>
      <c r="D17" s="7" t="s">
        <v>29</v>
      </c>
      <c r="E17" s="51" t="s">
        <v>56</v>
      </c>
      <c r="F17" s="43">
        <v>100</v>
      </c>
      <c r="G17" s="43">
        <v>20</v>
      </c>
      <c r="H17" s="43">
        <v>24</v>
      </c>
      <c r="I17" s="43">
        <v>21</v>
      </c>
      <c r="J17" s="43">
        <v>301</v>
      </c>
      <c r="K17" s="44">
        <v>288.17</v>
      </c>
      <c r="L17" s="43">
        <v>40.369999999999997</v>
      </c>
    </row>
    <row r="18" spans="1:12" ht="15" x14ac:dyDescent="0.25">
      <c r="A18" s="23"/>
      <c r="B18" s="15"/>
      <c r="C18" s="11"/>
      <c r="D18" s="7" t="s">
        <v>30</v>
      </c>
      <c r="E18" s="51" t="s">
        <v>42</v>
      </c>
      <c r="F18" s="43">
        <v>200</v>
      </c>
      <c r="G18" s="43">
        <v>1</v>
      </c>
      <c r="H18" s="43">
        <v>3</v>
      </c>
      <c r="I18" s="43">
        <v>15</v>
      </c>
      <c r="J18" s="43">
        <v>61</v>
      </c>
      <c r="K18" s="44" t="s">
        <v>43</v>
      </c>
      <c r="L18" s="52">
        <v>2.34</v>
      </c>
    </row>
    <row r="19" spans="1:12" ht="15" x14ac:dyDescent="0.25">
      <c r="A19" s="23"/>
      <c r="B19" s="15"/>
      <c r="C19" s="11"/>
      <c r="D19" s="7" t="s">
        <v>31</v>
      </c>
      <c r="E19" s="42" t="s">
        <v>39</v>
      </c>
      <c r="F19" s="43">
        <v>50</v>
      </c>
      <c r="G19" s="43">
        <v>5</v>
      </c>
      <c r="H19" s="43">
        <v>1</v>
      </c>
      <c r="I19" s="43">
        <v>30</v>
      </c>
      <c r="J19" s="43">
        <v>156</v>
      </c>
      <c r="K19" s="50">
        <v>13058</v>
      </c>
      <c r="L19" s="43">
        <v>2.68</v>
      </c>
    </row>
    <row r="20" spans="1:12" ht="15" x14ac:dyDescent="0.2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 x14ac:dyDescent="0.25">
      <c r="A21" s="23"/>
      <c r="B21" s="15"/>
      <c r="C21" s="11"/>
      <c r="D21" s="6"/>
      <c r="E21" s="51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830</v>
      </c>
      <c r="G23" s="19">
        <f t="shared" ref="G23:J23" si="2">SUM(G14:G22)</f>
        <v>37</v>
      </c>
      <c r="H23" s="19">
        <f t="shared" si="2"/>
        <v>40</v>
      </c>
      <c r="I23" s="19">
        <f t="shared" si="2"/>
        <v>128</v>
      </c>
      <c r="J23" s="19">
        <f t="shared" si="2"/>
        <v>921</v>
      </c>
      <c r="K23" s="25"/>
      <c r="L23" s="19">
        <f t="shared" ref="L23" si="3">SUM(L14:L22)</f>
        <v>68.600000000000009</v>
      </c>
    </row>
    <row r="24" spans="1:12" ht="15" x14ac:dyDescent="0.2">
      <c r="A24" s="29">
        <f>A6</f>
        <v>1</v>
      </c>
      <c r="B24" s="30">
        <f>B6</f>
        <v>1</v>
      </c>
      <c r="C24" s="55" t="s">
        <v>4</v>
      </c>
      <c r="D24" s="56"/>
      <c r="E24" s="31"/>
      <c r="F24" s="32">
        <f>F13+F23</f>
        <v>1398</v>
      </c>
      <c r="G24" s="32">
        <f t="shared" ref="G24:J24" si="4">G13+G23</f>
        <v>80</v>
      </c>
      <c r="H24" s="32">
        <f t="shared" si="4"/>
        <v>82</v>
      </c>
      <c r="I24" s="32">
        <f t="shared" si="4"/>
        <v>233</v>
      </c>
      <c r="J24" s="32">
        <f t="shared" si="4"/>
        <v>1857</v>
      </c>
      <c r="K24" s="32"/>
      <c r="L24" s="32">
        <f t="shared" ref="L24" si="5">L13+L23</f>
        <v>134.69999999999999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/>
      <c r="F25" s="40"/>
      <c r="G25" s="40"/>
      <c r="H25" s="40"/>
      <c r="I25" s="40"/>
      <c r="J25" s="40"/>
      <c r="K25" s="41"/>
      <c r="L25" s="40"/>
    </row>
    <row r="26" spans="1:12" ht="15" x14ac:dyDescent="0.2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 x14ac:dyDescent="0.25">
      <c r="A27" s="14"/>
      <c r="B27" s="15"/>
      <c r="C27" s="11"/>
      <c r="D27" s="7" t="s">
        <v>22</v>
      </c>
      <c r="E27" s="42"/>
      <c r="F27" s="43"/>
      <c r="G27" s="43"/>
      <c r="H27" s="43"/>
      <c r="I27" s="43"/>
      <c r="J27" s="43"/>
      <c r="K27" s="50"/>
      <c r="L27" s="43"/>
    </row>
    <row r="28" spans="1:12" ht="15" x14ac:dyDescent="0.25">
      <c r="A28" s="14"/>
      <c r="B28" s="15"/>
      <c r="C28" s="11"/>
      <c r="D28" s="7" t="s">
        <v>23</v>
      </c>
      <c r="E28" s="42"/>
      <c r="F28" s="43"/>
      <c r="G28" s="43"/>
      <c r="H28" s="43"/>
      <c r="I28" s="43"/>
      <c r="J28" s="43"/>
      <c r="K28" s="44"/>
      <c r="L28" s="43"/>
    </row>
    <row r="29" spans="1:12" ht="15" x14ac:dyDescent="0.2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5" x14ac:dyDescent="0.2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5" x14ac:dyDescent="0.2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5" x14ac:dyDescent="0.2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 x14ac:dyDescent="0.2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x14ac:dyDescent="0.2">
      <c r="A43" s="33">
        <f>A25</f>
        <v>1</v>
      </c>
      <c r="B43" s="33">
        <f>B25</f>
        <v>2</v>
      </c>
      <c r="C43" s="55" t="s">
        <v>4</v>
      </c>
      <c r="D43" s="56"/>
      <c r="E43" s="31"/>
      <c r="F43" s="32">
        <f>F32+F42</f>
        <v>0</v>
      </c>
      <c r="G43" s="32">
        <f t="shared" ref="G43" si="14">G32+G42</f>
        <v>0</v>
      </c>
      <c r="H43" s="32">
        <f t="shared" ref="H43" si="15">H32+H42</f>
        <v>0</v>
      </c>
      <c r="I43" s="32">
        <f t="shared" ref="I43" si="16">I32+I42</f>
        <v>0</v>
      </c>
      <c r="J43" s="32">
        <f t="shared" ref="J43:L43" si="17">J32+J42</f>
        <v>0</v>
      </c>
      <c r="K43" s="32"/>
      <c r="L43" s="32">
        <f t="shared" si="17"/>
        <v>0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/>
      <c r="F44" s="40"/>
      <c r="G44" s="40"/>
      <c r="H44" s="40"/>
      <c r="I44" s="40"/>
      <c r="J44" s="40"/>
      <c r="K44" s="41"/>
      <c r="L44" s="40"/>
    </row>
    <row r="45" spans="1:12" ht="15" x14ac:dyDescent="0.2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 x14ac:dyDescent="0.25">
      <c r="A46" s="23"/>
      <c r="B46" s="15"/>
      <c r="C46" s="11"/>
      <c r="D46" s="7" t="s">
        <v>22</v>
      </c>
      <c r="E46" s="42"/>
      <c r="F46" s="43"/>
      <c r="G46" s="43"/>
      <c r="H46" s="43"/>
      <c r="I46" s="43"/>
      <c r="J46" s="43"/>
      <c r="K46" s="44"/>
      <c r="L46" s="43"/>
    </row>
    <row r="47" spans="1:12" ht="15" x14ac:dyDescent="0.25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  <c r="L47" s="43"/>
    </row>
    <row r="48" spans="1:12" ht="15" x14ac:dyDescent="0.2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5" x14ac:dyDescent="0.2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5" x14ac:dyDescent="0.2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 x14ac:dyDescent="0.25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5" x14ac:dyDescent="0.2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 x14ac:dyDescent="0.2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x14ac:dyDescent="0.2">
      <c r="A62" s="29">
        <f>A44</f>
        <v>1</v>
      </c>
      <c r="B62" s="30">
        <f>B44</f>
        <v>3</v>
      </c>
      <c r="C62" s="55" t="s">
        <v>4</v>
      </c>
      <c r="D62" s="56"/>
      <c r="E62" s="31"/>
      <c r="F62" s="32">
        <f>F51+F61</f>
        <v>0</v>
      </c>
      <c r="G62" s="32">
        <f t="shared" ref="G62" si="26">G51+G61</f>
        <v>0</v>
      </c>
      <c r="H62" s="32">
        <f t="shared" ref="H62" si="27">H51+H61</f>
        <v>0</v>
      </c>
      <c r="I62" s="32">
        <f t="shared" ref="I62" si="28">I51+I61</f>
        <v>0</v>
      </c>
      <c r="J62" s="32">
        <f t="shared" ref="J62:L62" si="29">J51+J61</f>
        <v>0</v>
      </c>
      <c r="K62" s="32"/>
      <c r="L62" s="32">
        <f t="shared" si="29"/>
        <v>0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/>
      <c r="F63" s="40"/>
      <c r="G63" s="40"/>
      <c r="H63" s="40"/>
      <c r="I63" s="40"/>
      <c r="J63" s="40"/>
      <c r="K63" s="41"/>
      <c r="L63" s="40"/>
    </row>
    <row r="64" spans="1:12" ht="15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3"/>
      <c r="B65" s="15"/>
      <c r="C65" s="11"/>
      <c r="D65" s="7" t="s">
        <v>22</v>
      </c>
      <c r="E65" s="42"/>
      <c r="F65" s="43"/>
      <c r="G65" s="43"/>
      <c r="H65" s="43"/>
      <c r="I65" s="43"/>
      <c r="J65" s="43"/>
      <c r="K65" s="44"/>
      <c r="L65" s="43"/>
    </row>
    <row r="66" spans="1:12" ht="15" x14ac:dyDescent="0.25">
      <c r="A66" s="23"/>
      <c r="B66" s="15"/>
      <c r="C66" s="11"/>
      <c r="D66" s="7" t="s">
        <v>23</v>
      </c>
      <c r="E66" s="42"/>
      <c r="F66" s="43"/>
      <c r="G66" s="43"/>
      <c r="H66" s="43"/>
      <c r="I66" s="43"/>
      <c r="J66" s="43"/>
      <c r="K66" s="44"/>
      <c r="L66" s="43"/>
    </row>
    <row r="67" spans="1:12" ht="15" x14ac:dyDescent="0.2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5" x14ac:dyDescent="0.25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5" x14ac:dyDescent="0.2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5" x14ac:dyDescent="0.2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 x14ac:dyDescent="0.2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x14ac:dyDescent="0.2">
      <c r="A81" s="29">
        <f>A63</f>
        <v>1</v>
      </c>
      <c r="B81" s="30">
        <f>B63</f>
        <v>4</v>
      </c>
      <c r="C81" s="55" t="s">
        <v>4</v>
      </c>
      <c r="D81" s="56"/>
      <c r="E81" s="31"/>
      <c r="F81" s="32">
        <f>F70+F80</f>
        <v>0</v>
      </c>
      <c r="G81" s="32">
        <f t="shared" ref="G81" si="38">G70+G80</f>
        <v>0</v>
      </c>
      <c r="H81" s="32">
        <f t="shared" ref="H81" si="39">H70+H80</f>
        <v>0</v>
      </c>
      <c r="I81" s="32">
        <f t="shared" ref="I81" si="40">I70+I80</f>
        <v>0</v>
      </c>
      <c r="J81" s="32">
        <f t="shared" ref="J81:L81" si="41">J70+J80</f>
        <v>0</v>
      </c>
      <c r="K81" s="32"/>
      <c r="L81" s="32">
        <f t="shared" si="41"/>
        <v>0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/>
      <c r="F82" s="40"/>
      <c r="G82" s="40"/>
      <c r="H82" s="40"/>
      <c r="I82" s="40"/>
      <c r="J82" s="40"/>
      <c r="K82" s="41"/>
      <c r="L82" s="40"/>
    </row>
    <row r="83" spans="1:12" ht="15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7" t="s">
        <v>22</v>
      </c>
      <c r="E84" s="42"/>
      <c r="F84" s="43"/>
      <c r="G84" s="43"/>
      <c r="H84" s="43"/>
      <c r="I84" s="43"/>
      <c r="J84" s="43"/>
      <c r="K84" s="44"/>
      <c r="L84" s="43"/>
    </row>
    <row r="85" spans="1:12" ht="15" x14ac:dyDescent="0.25">
      <c r="A85" s="23"/>
      <c r="B85" s="15"/>
      <c r="C85" s="11"/>
      <c r="D85" s="7" t="s">
        <v>23</v>
      </c>
      <c r="E85" s="42"/>
      <c r="F85" s="43"/>
      <c r="G85" s="43"/>
      <c r="H85" s="43"/>
      <c r="I85" s="43"/>
      <c r="J85" s="43"/>
      <c r="K85" s="44"/>
      <c r="L85" s="43"/>
    </row>
    <row r="86" spans="1:12" ht="15" x14ac:dyDescent="0.2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 x14ac:dyDescent="0.25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5" x14ac:dyDescent="0.25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5" x14ac:dyDescent="0.2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5" x14ac:dyDescent="0.2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 x14ac:dyDescent="0.2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x14ac:dyDescent="0.2">
      <c r="A100" s="29">
        <f>A82</f>
        <v>1</v>
      </c>
      <c r="B100" s="30">
        <f>B82</f>
        <v>5</v>
      </c>
      <c r="C100" s="55" t="s">
        <v>4</v>
      </c>
      <c r="D100" s="56"/>
      <c r="E100" s="31"/>
      <c r="F100" s="32">
        <f>F89+F99</f>
        <v>0</v>
      </c>
      <c r="G100" s="32">
        <f t="shared" ref="G100" si="50">G89+G99</f>
        <v>0</v>
      </c>
      <c r="H100" s="32">
        <f t="shared" ref="H100" si="51">H89+H99</f>
        <v>0</v>
      </c>
      <c r="I100" s="32">
        <f t="shared" ref="I100" si="52">I89+I99</f>
        <v>0</v>
      </c>
      <c r="J100" s="32">
        <f t="shared" ref="J100:L100" si="53">J89+J99</f>
        <v>0</v>
      </c>
      <c r="K100" s="32"/>
      <c r="L100" s="32">
        <f t="shared" si="53"/>
        <v>0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/>
      <c r="F101" s="40"/>
      <c r="G101" s="40"/>
      <c r="H101" s="40"/>
      <c r="I101" s="40"/>
      <c r="J101" s="40"/>
      <c r="K101" s="41"/>
      <c r="L101" s="40"/>
    </row>
    <row r="102" spans="1:12" ht="15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7" t="s">
        <v>22</v>
      </c>
      <c r="E103" s="42"/>
      <c r="F103" s="43"/>
      <c r="G103" s="43"/>
      <c r="H103" s="43"/>
      <c r="I103" s="43"/>
      <c r="J103" s="43"/>
      <c r="K103" s="44"/>
      <c r="L103" s="43"/>
    </row>
    <row r="104" spans="1:12" ht="15" x14ac:dyDescent="0.25">
      <c r="A104" s="23"/>
      <c r="B104" s="15"/>
      <c r="C104" s="11"/>
      <c r="D104" s="7" t="s">
        <v>23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 x14ac:dyDescent="0.2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 x14ac:dyDescent="0.2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 x14ac:dyDescent="0.2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x14ac:dyDescent="0.25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 x14ac:dyDescent="0.2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 x14ac:dyDescent="0.2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" x14ac:dyDescent="0.2">
      <c r="A119" s="29">
        <f>A101</f>
        <v>2</v>
      </c>
      <c r="B119" s="30">
        <f>B101</f>
        <v>1</v>
      </c>
      <c r="C119" s="55" t="s">
        <v>4</v>
      </c>
      <c r="D119" s="56"/>
      <c r="E119" s="31"/>
      <c r="F119" s="32">
        <f>F108+F118</f>
        <v>0</v>
      </c>
      <c r="G119" s="32">
        <f t="shared" ref="G119" si="58">G108+G118</f>
        <v>0</v>
      </c>
      <c r="H119" s="32">
        <f t="shared" ref="H119" si="59">H108+H118</f>
        <v>0</v>
      </c>
      <c r="I119" s="32">
        <f t="shared" ref="I119" si="60">I108+I118</f>
        <v>0</v>
      </c>
      <c r="J119" s="32">
        <f t="shared" ref="J119:L119" si="61">J108+J118</f>
        <v>0</v>
      </c>
      <c r="K119" s="32"/>
      <c r="L119" s="32">
        <f t="shared" si="61"/>
        <v>0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/>
      <c r="F120" s="40"/>
      <c r="G120" s="40"/>
      <c r="H120" s="40"/>
      <c r="I120" s="40"/>
      <c r="J120" s="40"/>
      <c r="K120" s="41"/>
      <c r="L120" s="40"/>
    </row>
    <row r="121" spans="1:12" ht="15" x14ac:dyDescent="0.2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14"/>
      <c r="B122" s="15"/>
      <c r="C122" s="11"/>
      <c r="D122" s="7" t="s">
        <v>22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 x14ac:dyDescent="0.25">
      <c r="A123" s="14"/>
      <c r="B123" s="15"/>
      <c r="C123" s="11"/>
      <c r="D123" s="7" t="s">
        <v>23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 x14ac:dyDescent="0.2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 t="shared" ref="G127:J127" si="62">SUM(G120:G126)</f>
        <v>0</v>
      </c>
      <c r="H127" s="19">
        <f t="shared" si="62"/>
        <v>0</v>
      </c>
      <c r="I127" s="19">
        <f t="shared" si="62"/>
        <v>0</v>
      </c>
      <c r="J127" s="19">
        <f t="shared" si="62"/>
        <v>0</v>
      </c>
      <c r="K127" s="25"/>
      <c r="L127" s="19">
        <f t="shared" ref="L127" si="63">SUM(L120:L126)</f>
        <v>0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 x14ac:dyDescent="0.25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 x14ac:dyDescent="0.2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 x14ac:dyDescent="0.25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 x14ac:dyDescent="0.2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 x14ac:dyDescent="0.2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" x14ac:dyDescent="0.2">
      <c r="A138" s="33">
        <f>A120</f>
        <v>2</v>
      </c>
      <c r="B138" s="33">
        <f>B120</f>
        <v>2</v>
      </c>
      <c r="C138" s="55" t="s">
        <v>4</v>
      </c>
      <c r="D138" s="56"/>
      <c r="E138" s="31"/>
      <c r="F138" s="32">
        <f>F127+F137</f>
        <v>0</v>
      </c>
      <c r="G138" s="32">
        <f t="shared" ref="G138" si="66">G127+G137</f>
        <v>0</v>
      </c>
      <c r="H138" s="32">
        <f t="shared" ref="H138" si="67">H127+H137</f>
        <v>0</v>
      </c>
      <c r="I138" s="32">
        <f t="shared" ref="I138" si="68">I127+I137</f>
        <v>0</v>
      </c>
      <c r="J138" s="32">
        <f t="shared" ref="J138:L138" si="69">J127+J137</f>
        <v>0</v>
      </c>
      <c r="K138" s="32"/>
      <c r="L138" s="32">
        <f t="shared" si="69"/>
        <v>0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/>
      <c r="F139" s="40"/>
      <c r="G139" s="40"/>
      <c r="H139" s="40"/>
      <c r="I139" s="40"/>
      <c r="J139" s="40"/>
      <c r="K139" s="41"/>
      <c r="L139" s="40"/>
    </row>
    <row r="140" spans="1:12" ht="15" x14ac:dyDescent="0.2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 x14ac:dyDescent="0.25">
      <c r="A141" s="23"/>
      <c r="B141" s="15"/>
      <c r="C141" s="11"/>
      <c r="D141" s="7" t="s">
        <v>22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 x14ac:dyDescent="0.25">
      <c r="A142" s="23"/>
      <c r="B142" s="15"/>
      <c r="C142" s="11"/>
      <c r="D142" s="7" t="s">
        <v>23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 x14ac:dyDescent="0.2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 t="shared" ref="G146:J146" si="70">SUM(G139:G145)</f>
        <v>0</v>
      </c>
      <c r="H146" s="19">
        <f t="shared" si="70"/>
        <v>0</v>
      </c>
      <c r="I146" s="19">
        <f t="shared" si="70"/>
        <v>0</v>
      </c>
      <c r="J146" s="19">
        <f t="shared" si="70"/>
        <v>0</v>
      </c>
      <c r="K146" s="25"/>
      <c r="L146" s="19">
        <f t="shared" ref="L146" si="71">SUM(L139:L145)</f>
        <v>0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 x14ac:dyDescent="0.25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 x14ac:dyDescent="0.2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x14ac:dyDescent="0.25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 x14ac:dyDescent="0.2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 x14ac:dyDescent="0.2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" x14ac:dyDescent="0.2">
      <c r="A157" s="29">
        <f>A139</f>
        <v>2</v>
      </c>
      <c r="B157" s="30">
        <f>B139</f>
        <v>3</v>
      </c>
      <c r="C157" s="55" t="s">
        <v>4</v>
      </c>
      <c r="D157" s="56"/>
      <c r="E157" s="31"/>
      <c r="F157" s="32">
        <f>F146+F156</f>
        <v>0</v>
      </c>
      <c r="G157" s="32">
        <f t="shared" ref="G157" si="74">G146+G156</f>
        <v>0</v>
      </c>
      <c r="H157" s="32">
        <f t="shared" ref="H157" si="75">H146+H156</f>
        <v>0</v>
      </c>
      <c r="I157" s="32">
        <f t="shared" ref="I157" si="76">I146+I156</f>
        <v>0</v>
      </c>
      <c r="J157" s="32">
        <f t="shared" ref="J157:L157" si="77">J146+J156</f>
        <v>0</v>
      </c>
      <c r="K157" s="32"/>
      <c r="L157" s="32">
        <f t="shared" si="77"/>
        <v>0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/>
      <c r="F158" s="40"/>
      <c r="G158" s="40"/>
      <c r="H158" s="40"/>
      <c r="I158" s="40"/>
      <c r="J158" s="40"/>
      <c r="K158" s="41"/>
      <c r="L158" s="40"/>
    </row>
    <row r="159" spans="1:12" ht="15" x14ac:dyDescent="0.2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7" t="s">
        <v>22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 x14ac:dyDescent="0.25">
      <c r="A161" s="23"/>
      <c r="B161" s="15"/>
      <c r="C161" s="11"/>
      <c r="D161" s="7" t="s">
        <v>23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 x14ac:dyDescent="0.2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 t="shared" ref="G165:J165" si="78">SUM(G158:G164)</f>
        <v>0</v>
      </c>
      <c r="H165" s="19">
        <f t="shared" si="78"/>
        <v>0</v>
      </c>
      <c r="I165" s="19">
        <f t="shared" si="78"/>
        <v>0</v>
      </c>
      <c r="J165" s="19">
        <f t="shared" si="78"/>
        <v>0</v>
      </c>
      <c r="K165" s="25"/>
      <c r="L165" s="19">
        <f t="shared" ref="L165" si="79">SUM(L158:L164)</f>
        <v>0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 x14ac:dyDescent="0.25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 x14ac:dyDescent="0.25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 x14ac:dyDescent="0.2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 x14ac:dyDescent="0.25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 x14ac:dyDescent="0.2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 x14ac:dyDescent="0.2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" x14ac:dyDescent="0.2">
      <c r="A176" s="29">
        <f>A158</f>
        <v>2</v>
      </c>
      <c r="B176" s="30">
        <f>B158</f>
        <v>4</v>
      </c>
      <c r="C176" s="55" t="s">
        <v>4</v>
      </c>
      <c r="D176" s="56"/>
      <c r="E176" s="31"/>
      <c r="F176" s="32">
        <f>F165+F175</f>
        <v>0</v>
      </c>
      <c r="G176" s="32">
        <f t="shared" ref="G176" si="82">G165+G175</f>
        <v>0</v>
      </c>
      <c r="H176" s="32">
        <f t="shared" ref="H176" si="83">H165+H175</f>
        <v>0</v>
      </c>
      <c r="I176" s="32">
        <f t="shared" ref="I176" si="84">I165+I175</f>
        <v>0</v>
      </c>
      <c r="J176" s="32">
        <f t="shared" ref="J176:L176" si="85">J165+J175</f>
        <v>0</v>
      </c>
      <c r="K176" s="32"/>
      <c r="L176" s="32">
        <f t="shared" si="85"/>
        <v>0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/>
      <c r="F177" s="40"/>
      <c r="G177" s="40"/>
      <c r="H177" s="40"/>
      <c r="I177" s="40"/>
      <c r="J177" s="40"/>
      <c r="K177" s="41"/>
      <c r="L177" s="40"/>
    </row>
    <row r="178" spans="1:12" ht="15" x14ac:dyDescent="0.2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7" t="s">
        <v>22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 x14ac:dyDescent="0.25">
      <c r="A180" s="23"/>
      <c r="B180" s="15"/>
      <c r="C180" s="11"/>
      <c r="D180" s="7" t="s">
        <v>23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 x14ac:dyDescent="0.2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 t="shared" ref="G184:J184" si="86">SUM(G177:G183)</f>
        <v>0</v>
      </c>
      <c r="H184" s="19">
        <f t="shared" si="86"/>
        <v>0</v>
      </c>
      <c r="I184" s="19">
        <f t="shared" si="86"/>
        <v>0</v>
      </c>
      <c r="J184" s="19">
        <f t="shared" si="86"/>
        <v>0</v>
      </c>
      <c r="K184" s="25"/>
      <c r="L184" s="19">
        <f t="shared" ref="L184" si="87">SUM(L177:L183)</f>
        <v>0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 x14ac:dyDescent="0.25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 x14ac:dyDescent="0.25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 x14ac:dyDescent="0.2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x14ac:dyDescent="0.25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 x14ac:dyDescent="0.2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 x14ac:dyDescent="0.2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" x14ac:dyDescent="0.2">
      <c r="A195" s="29">
        <f>A177</f>
        <v>2</v>
      </c>
      <c r="B195" s="30">
        <f>B177</f>
        <v>5</v>
      </c>
      <c r="C195" s="55" t="s">
        <v>4</v>
      </c>
      <c r="D195" s="56"/>
      <c r="E195" s="31"/>
      <c r="F195" s="32">
        <f>F184+F194</f>
        <v>0</v>
      </c>
      <c r="G195" s="32">
        <f t="shared" ref="G195" si="90">G184+G194</f>
        <v>0</v>
      </c>
      <c r="H195" s="32">
        <f t="shared" ref="H195" si="91">H184+H194</f>
        <v>0</v>
      </c>
      <c r="I195" s="32">
        <f t="shared" ref="I195" si="92">I184+I194</f>
        <v>0</v>
      </c>
      <c r="J195" s="32">
        <f t="shared" ref="J195:L195" si="93">J184+J194</f>
        <v>0</v>
      </c>
      <c r="K195" s="32"/>
      <c r="L195" s="32">
        <f t="shared" si="93"/>
        <v>0</v>
      </c>
    </row>
    <row r="196" spans="1:12" x14ac:dyDescent="0.2">
      <c r="A196" s="27"/>
      <c r="B196" s="28"/>
      <c r="C196" s="57" t="s">
        <v>5</v>
      </c>
      <c r="D196" s="57"/>
      <c r="E196" s="57"/>
      <c r="F196" s="34">
        <f>(F24+F43+F62+F81+F100+F119+F138+F157+F176+F195)/(IF(F24=0,0,1)+IF(F43=0,0,1)+IF(F62=0,0,1)+IF(F81=0,0,1)+IF(F100=0,0,1)+IF(F119=0,0,1)+IF(F138=0,0,1)+IF(F157=0,0,1)+IF(F176=0,0,1)+IF(F195=0,0,1))</f>
        <v>1398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80</v>
      </c>
      <c r="H196" s="34">
        <f t="shared" si="94"/>
        <v>82</v>
      </c>
      <c r="I196" s="34">
        <f t="shared" si="94"/>
        <v>233</v>
      </c>
      <c r="J196" s="34">
        <f t="shared" si="94"/>
        <v>1857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134.69999999999999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2023-11-30T05:34:08Z</dcterms:modified>
</cp:coreProperties>
</file>